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74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<sst xmlns="http://schemas.openxmlformats.org/spreadsheetml/2006/main" count="314" uniqueCount="117">
  <si>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</si>
  <si>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</si>
  <si>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</si>
  <si>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</si>
  <si>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</si>
  <si>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</si>
  <si>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</si>
  <si>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</si>
  <si>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</si>
  <si>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</si>
  <si>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</si>
  <si>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</si>
  <si>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</si>
  <si>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</si>
  <si>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</si>
  <si>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</si>
  <si>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</si>
  <si>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</si>
  <si>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</si>
  <si>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</si>
  <si>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</si>
  <si>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</si>
  <si>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</si>
  <si>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</si>
  <si>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</si>
  <si>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</si>
  <si>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</si>
  <si>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</si>
  <si>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</si>
  <si>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</si>
  <si>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</si>
  <si>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</si>
  <si>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</si>
  <si>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</si>
  <si>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</si>
  <si>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</si>
  <si>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</si>
  <si>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</si>
  <si>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</si>
  <si>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МАОУ "СОШ №20"</t>
  </si>
  <si>
    <t>Бессонова  Н.П.</t>
  </si>
  <si>
    <t>суп  молочный  с гречневой  крупой</t>
  </si>
  <si>
    <t>54-17к</t>
  </si>
  <si>
    <t>масло сливочное порцциями</t>
  </si>
  <si>
    <t>53-1-з</t>
  </si>
  <si>
    <t>компот из смеси фруктов</t>
  </si>
  <si>
    <t>54-1хн</t>
  </si>
  <si>
    <t>хлеб пшеничный и ржано-пшеничный</t>
  </si>
  <si>
    <t>пром</t>
  </si>
  <si>
    <t>апельсин</t>
  </si>
  <si>
    <t>сок абрикосовый</t>
  </si>
  <si>
    <t>жаркое  по-домашнему с курицей</t>
  </si>
  <si>
    <t>54-28м</t>
  </si>
  <si>
    <t>салат из свежих огурцов и помидоров</t>
  </si>
  <si>
    <t>54-5з</t>
  </si>
  <si>
    <t>чай  с  лимоном и сахаром</t>
  </si>
  <si>
    <t>54-3гн</t>
  </si>
  <si>
    <t>мандарин</t>
  </si>
  <si>
    <t>запеканка творожная</t>
  </si>
  <si>
    <t>54-1т</t>
  </si>
  <si>
    <t>яйцо  варёное</t>
  </si>
  <si>
    <t>54-6о</t>
  </si>
  <si>
    <t>какао  с  молоком</t>
  </si>
  <si>
    <t>54-21г</t>
  </si>
  <si>
    <t>яблоки</t>
  </si>
  <si>
    <t>джем из абрикосов</t>
  </si>
  <si>
    <t>макароны  отварные</t>
  </si>
  <si>
    <t>54-1г</t>
  </si>
  <si>
    <t>котлеты  из  говядины</t>
  </si>
  <si>
    <t>54-4м</t>
  </si>
  <si>
    <t>54-32хн</t>
  </si>
  <si>
    <t>нарезка</t>
  </si>
  <si>
    <t>сыр твёрдых сортов в нарезке</t>
  </si>
  <si>
    <t>54-1з</t>
  </si>
  <si>
    <t>соус красный  основной</t>
  </si>
  <si>
    <t>соусы</t>
  </si>
  <si>
    <t>54-3соус</t>
  </si>
  <si>
    <t>54-10р</t>
  </si>
  <si>
    <t>яблоко</t>
  </si>
  <si>
    <t>54-7з</t>
  </si>
  <si>
    <t>сок  апельсиновый</t>
  </si>
  <si>
    <t>каша  молочная  "дружба"</t>
  </si>
  <si>
    <t>54-16к</t>
  </si>
  <si>
    <t>масло сливочное  (порциями)</t>
  </si>
  <si>
    <t>53-19з</t>
  </si>
  <si>
    <t>компот  из  смеси  сухофруктов</t>
  </si>
  <si>
    <t>54-35хн</t>
  </si>
  <si>
    <t>сок  яблочный</t>
  </si>
  <si>
    <t>картофельное пюре</t>
  </si>
  <si>
    <t>54-11г</t>
  </si>
  <si>
    <t>курица  отварная</t>
  </si>
  <si>
    <t>54-21м</t>
  </si>
  <si>
    <t>чай  с  шиповником  и  сахаром</t>
  </si>
  <si>
    <t>54-4гн</t>
  </si>
  <si>
    <t>салаты</t>
  </si>
  <si>
    <t>салат  из  свежих  огурцов  и  помидоров</t>
  </si>
  <si>
    <t>соус  красный  основной</t>
  </si>
  <si>
    <t>каша  гречневая  рассыпчатая</t>
  </si>
  <si>
    <t>54-4г</t>
  </si>
  <si>
    <t>тефтели  из  говядины  с  рисом</t>
  </si>
  <si>
    <t>54-16м</t>
  </si>
  <si>
    <t>кофейный  напиток  с  молоком</t>
  </si>
  <si>
    <t>54-23гн</t>
  </si>
  <si>
    <t>сок  абрикосовый</t>
  </si>
  <si>
    <t>компот  из  свежих  яблок</t>
  </si>
  <si>
    <t>голубцы  ленивые</t>
  </si>
  <si>
    <t>54-3м</t>
  </si>
  <si>
    <t>салат  из  варёной  свёклы  с  изюмом</t>
  </si>
  <si>
    <t>54-13з</t>
  </si>
  <si>
    <t>хол.напит</t>
  </si>
  <si>
    <t>салат</t>
  </si>
  <si>
    <t>мандарины</t>
  </si>
  <si>
    <t>кисель  из  вишни</t>
  </si>
  <si>
    <t>54-22хн</t>
  </si>
  <si>
    <t>салат  из  варёных  овощей</t>
  </si>
  <si>
    <t xml:space="preserve">рыба тушёная в томате  с  овощами  </t>
  </si>
  <si>
    <t>каша    (гарнир)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</si>
</sst>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5.7</v>
      </c>
      <c r="H6" s="40">
        <v>4.8</v>
      </c>
      <c r="I6" s="40">
        <v>15.9</v>
      </c>
      <c r="J6" s="40">
        <v>129.9</v>
      </c>
      <c r="K6" s="41" t="s">
        <v>42</v>
      </c>
      <c r="L6" s="40">
        <v>10.64</v>
      </c>
    </row>
    <row r="7" spans="1:12" ht="15">
      <c r="A7" s="23"/>
      <c r="B7" s="15"/>
      <c r="C7" s="11"/>
      <c r="D7" s="6"/>
      <c r="E7" s="42" t="s">
        <v>43</v>
      </c>
      <c r="F7" s="43">
        <v>15</v>
      </c>
      <c r="G7" s="43">
        <v>0.15</v>
      </c>
      <c r="H7" s="43">
        <v>7.3</v>
      </c>
      <c r="I7" s="43">
        <v>0.1</v>
      </c>
      <c r="J7" s="43">
        <v>66.099999999999994</v>
      </c>
      <c r="K7" s="44" t="s">
        <v>44</v>
      </c>
      <c r="L7" s="43">
        <v>8.7799999999999994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46</v>
      </c>
      <c r="L8" s="43">
        <v>2.93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48</v>
      </c>
      <c r="L9" s="43">
        <v>1.8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1" t="s">
        <v>109</v>
      </c>
      <c r="E11" s="42" t="s">
        <v>50</v>
      </c>
      <c r="F11" s="43">
        <v>200</v>
      </c>
      <c r="G11" s="43">
        <v>1</v>
      </c>
      <c r="H11" s="43">
        <v>0</v>
      </c>
      <c r="I11" s="43">
        <v>25.4</v>
      </c>
      <c r="J11" s="43">
        <v>105.6</v>
      </c>
      <c r="K11" s="44" t="s">
        <v>48</v>
      </c>
      <c r="L11" s="43">
        <v>18.350000000000001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10.350000000000001</v>
      </c>
      <c r="H13" s="19">
        <f t="shared" si="0"/>
        <v>12.4</v>
      </c>
      <c r="I13" s="19">
        <f t="shared" si="0"/>
        <v>80.900000000000006</v>
      </c>
      <c r="J13" s="19">
        <f t="shared" si="0"/>
        <v>476.4</v>
      </c>
      <c r="K13" s="25"/>
      <c r="L13" s="19">
        <f t="shared" ref="L13" si="1">SUM(L6:L12)</f>
        <v>42.5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655</v>
      </c>
      <c r="G24" s="32">
        <f t="shared" ref="G24:J24" si="4">G13+G23</f>
        <v>10.350000000000001</v>
      </c>
      <c r="H24" s="32">
        <f t="shared" si="4"/>
        <v>12.4</v>
      </c>
      <c r="I24" s="32">
        <f t="shared" si="4"/>
        <v>80.900000000000006</v>
      </c>
      <c r="J24" s="32">
        <f t="shared" si="4"/>
        <v>476.4</v>
      </c>
      <c r="K24" s="32"/>
      <c r="L24" s="32">
        <f t="shared" ref="L24" si="5">L13+L23</f>
        <v>42.5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52</v>
      </c>
      <c r="L25" s="40">
        <v>33</v>
      </c>
    </row>
    <row r="26" spans="1:12" ht="15">
      <c r="A26" s="14"/>
      <c r="B26" s="15"/>
      <c r="C26" s="11"/>
      <c r="D26" s="51" t="s">
        <v>110</v>
      </c>
      <c r="E26" s="42" t="s">
        <v>53</v>
      </c>
      <c r="F26" s="43">
        <v>60</v>
      </c>
      <c r="G26" s="43">
        <v>0.6</v>
      </c>
      <c r="H26" s="43">
        <v>3.1</v>
      </c>
      <c r="I26" s="43">
        <v>1.8</v>
      </c>
      <c r="J26" s="43">
        <v>37.5</v>
      </c>
      <c r="K26" s="44" t="s">
        <v>54</v>
      </c>
      <c r="L26" s="43">
        <v>4.32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56</v>
      </c>
      <c r="L27" s="43">
        <v>3.78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48</v>
      </c>
      <c r="L28" s="43">
        <v>1.8</v>
      </c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48</v>
      </c>
      <c r="L29" s="43">
        <v>21.45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29.400000000000002</v>
      </c>
      <c r="H32" s="19">
        <f t="shared" ref="H32" si="7">SUM(H25:H31)</f>
        <v>9.9</v>
      </c>
      <c r="I32" s="19">
        <f t="shared" ref="I32" si="8">SUM(I25:I31)</f>
        <v>53.2</v>
      </c>
      <c r="J32" s="19">
        <f t="shared" ref="J32:L32" si="9">SUM(J25:J31)</f>
        <v>419.8</v>
      </c>
      <c r="K32" s="25"/>
      <c r="L32" s="19">
        <f t="shared" si="9"/>
        <v>64.349999999999994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600</v>
      </c>
      <c r="G43" s="32">
        <f t="shared" ref="G43" si="14">G32+G42</f>
        <v>29.400000000000002</v>
      </c>
      <c r="H43" s="32">
        <f t="shared" ref="H43" si="15">H32+H42</f>
        <v>9.9</v>
      </c>
      <c r="I43" s="32">
        <f t="shared" ref="I43" si="16">I32+I42</f>
        <v>53.2</v>
      </c>
      <c r="J43" s="32">
        <f t="shared" ref="J43:L43" si="17">J32+J42</f>
        <v>419.8</v>
      </c>
      <c r="K43" s="32"/>
      <c r="L43" s="32">
        <f t="shared" si="17"/>
        <v>64.349999999999994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59</v>
      </c>
      <c r="L44" s="40">
        <v>38.869999999999997</v>
      </c>
    </row>
    <row r="45" spans="1:12" ht="15">
      <c r="A45" s="23"/>
      <c r="B45" s="15"/>
      <c r="C45" s="11"/>
      <c r="D45" s="6"/>
      <c r="E45" s="42" t="s">
        <v>60</v>
      </c>
      <c r="F45" s="43">
        <v>40</v>
      </c>
      <c r="G45" s="43">
        <v>4.8</v>
      </c>
      <c r="H45" s="43">
        <v>4</v>
      </c>
      <c r="I45" s="43">
        <v>0.3</v>
      </c>
      <c r="J45" s="43">
        <v>56.6</v>
      </c>
      <c r="K45" s="44" t="s">
        <v>61</v>
      </c>
      <c r="L45" s="43">
        <v>7.54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63</v>
      </c>
      <c r="L46" s="43">
        <v>6.66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48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111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48</v>
      </c>
      <c r="L48" s="43">
        <v>17.850000000000001</v>
      </c>
    </row>
    <row r="49" spans="1:12" ht="15">
      <c r="A49" s="23"/>
      <c r="B49" s="15"/>
      <c r="C49" s="11"/>
      <c r="D49" s="6"/>
      <c r="E49" s="42" t="s">
        <v>65</v>
      </c>
      <c r="F49" s="43">
        <v>20</v>
      </c>
      <c r="G49" s="43">
        <v>0.1</v>
      </c>
      <c r="H49" s="43">
        <v>0</v>
      </c>
      <c r="I49" s="43">
        <v>14.4</v>
      </c>
      <c r="J49" s="43">
        <v>57.9</v>
      </c>
      <c r="K49" s="44" t="s">
        <v>48</v>
      </c>
      <c r="L49" s="43">
        <v>4.7300000000000004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42.900000000000006</v>
      </c>
      <c r="H51" s="19">
        <f t="shared" ref="H51" si="19">SUM(H44:H50)</f>
        <v>19.100000000000001</v>
      </c>
      <c r="I51" s="19">
        <f t="shared" ref="I51" si="20">SUM(I44:I50)</f>
        <v>83.200000000000017</v>
      </c>
      <c r="J51" s="19">
        <f t="shared" ref="J51:L51" si="21">SUM(J44:J50)</f>
        <v>676.6</v>
      </c>
      <c r="K51" s="25"/>
      <c r="L51" s="19">
        <f t="shared" si="21"/>
        <v>77.45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600</v>
      </c>
      <c r="G62" s="32">
        <f t="shared" ref="G62" si="26">G51+G61</f>
        <v>42.900000000000006</v>
      </c>
      <c r="H62" s="32">
        <f t="shared" ref="H62" si="27">H51+H61</f>
        <v>19.100000000000001</v>
      </c>
      <c r="I62" s="32">
        <f t="shared" ref="I62" si="28">I51+I61</f>
        <v>83.200000000000017</v>
      </c>
      <c r="J62" s="32">
        <f t="shared" ref="J62:L62" si="29">J51+J61</f>
        <v>676.6</v>
      </c>
      <c r="K62" s="32"/>
      <c r="L62" s="32">
        <f t="shared" si="29"/>
        <v>77.45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67</v>
      </c>
      <c r="L63" s="40">
        <v>5.45</v>
      </c>
    </row>
    <row r="64" spans="1:12" ht="15">
      <c r="A64" s="23"/>
      <c r="B64" s="15"/>
      <c r="C64" s="11"/>
      <c r="D64" s="6"/>
      <c r="E64" s="42" t="s">
        <v>68</v>
      </c>
      <c r="F64" s="43">
        <v>72</v>
      </c>
      <c r="G64" s="43">
        <v>12.8</v>
      </c>
      <c r="H64" s="43">
        <v>12.2</v>
      </c>
      <c r="I64" s="43">
        <v>11.5</v>
      </c>
      <c r="J64" s="43">
        <v>206.7</v>
      </c>
      <c r="K64" s="44" t="s">
        <v>69</v>
      </c>
      <c r="L64" s="43">
        <v>17.62</v>
      </c>
    </row>
    <row r="65" spans="1:12" ht="15">
      <c r="A65" s="23"/>
      <c r="B65" s="15"/>
      <c r="C65" s="11"/>
      <c r="D65" s="7" t="s">
        <v>22</v>
      </c>
      <c r="E65" s="42" t="s">
        <v>112</v>
      </c>
      <c r="F65" s="43">
        <v>200</v>
      </c>
      <c r="G65" s="43">
        <v>0.2</v>
      </c>
      <c r="H65" s="43">
        <v>0</v>
      </c>
      <c r="I65" s="43">
        <v>12.9</v>
      </c>
      <c r="J65" s="43">
        <v>52.9</v>
      </c>
      <c r="K65" s="44" t="s">
        <v>113</v>
      </c>
      <c r="L65" s="43">
        <v>4.92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48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48</v>
      </c>
      <c r="L67" s="43">
        <v>27.69</v>
      </c>
    </row>
    <row r="68" spans="1:12" ht="15">
      <c r="A68" s="23"/>
      <c r="B68" s="15"/>
      <c r="C68" s="11"/>
      <c r="D68" s="51" t="s">
        <v>71</v>
      </c>
      <c r="E68" s="42" t="s">
        <v>72</v>
      </c>
      <c r="F68" s="43">
        <v>20</v>
      </c>
      <c r="G68" s="43">
        <v>4.5999999999999996</v>
      </c>
      <c r="H68" s="43">
        <v>5.9</v>
      </c>
      <c r="I68" s="43">
        <v>0</v>
      </c>
      <c r="J68" s="43">
        <v>71.7</v>
      </c>
      <c r="K68" s="44" t="s">
        <v>73</v>
      </c>
      <c r="L68" s="43">
        <v>10.210000000000001</v>
      </c>
    </row>
    <row r="69" spans="1:12" ht="15">
      <c r="A69" s="23"/>
      <c r="B69" s="15"/>
      <c r="C69" s="11"/>
      <c r="D69" s="51" t="s">
        <v>75</v>
      </c>
      <c r="E69" s="42" t="s">
        <v>74</v>
      </c>
      <c r="F69" s="43">
        <v>20</v>
      </c>
      <c r="G69" s="43">
        <v>0.7</v>
      </c>
      <c r="H69" s="43">
        <v>0.5</v>
      </c>
      <c r="I69" s="43">
        <v>1.8</v>
      </c>
      <c r="J69" s="43">
        <v>14.1</v>
      </c>
      <c r="K69" s="44" t="s">
        <v>76</v>
      </c>
      <c r="L69" s="43">
        <v>2.5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602</v>
      </c>
      <c r="G70" s="19">
        <f t="shared" ref="G70" si="30">SUM(G63:G69)</f>
        <v>27.499999999999996</v>
      </c>
      <c r="H70" s="19">
        <f t="shared" ref="H70" si="31">SUM(H63:H69)</f>
        <v>24</v>
      </c>
      <c r="I70" s="19">
        <f t="shared" ref="I70" si="32">SUM(I63:I69)</f>
        <v>86.799999999999983</v>
      </c>
      <c r="J70" s="19">
        <f t="shared" ref="J70:L70" si="33">SUM(J63:J69)</f>
        <v>673.8</v>
      </c>
      <c r="K70" s="25"/>
      <c r="L70" s="19">
        <f t="shared" si="33"/>
        <v>70.19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602</v>
      </c>
      <c r="G81" s="32">
        <f t="shared" ref="G81" si="38">G70+G80</f>
        <v>27.499999999999996</v>
      </c>
      <c r="H81" s="32">
        <f t="shared" ref="H81" si="39">H70+H80</f>
        <v>24</v>
      </c>
      <c r="I81" s="32">
        <f t="shared" ref="I81" si="40">I70+I80</f>
        <v>86.799999999999983</v>
      </c>
      <c r="J81" s="32">
        <f t="shared" ref="J81:L81" si="41">J70+J80</f>
        <v>673.8</v>
      </c>
      <c r="K81" s="32"/>
      <c r="L81" s="32">
        <f t="shared" si="41"/>
        <v>70.19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180</v>
      </c>
      <c r="G82" s="40">
        <v>15.2</v>
      </c>
      <c r="H82" s="40">
        <v>13.8</v>
      </c>
      <c r="I82" s="40">
        <v>11.5</v>
      </c>
      <c r="J82" s="40">
        <v>230.9</v>
      </c>
      <c r="K82" s="41" t="s">
        <v>106</v>
      </c>
      <c r="L82" s="40">
        <v>39.35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48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48</v>
      </c>
      <c r="L86" s="43">
        <v>18.8</v>
      </c>
    </row>
    <row r="87" spans="1:12" ht="15">
      <c r="A87" s="23"/>
      <c r="B87" s="15"/>
      <c r="C87" s="11"/>
      <c r="D87" s="51" t="s">
        <v>94</v>
      </c>
      <c r="E87" s="42" t="s">
        <v>114</v>
      </c>
      <c r="F87" s="43">
        <v>60</v>
      </c>
      <c r="G87" s="43">
        <v>1.5</v>
      </c>
      <c r="H87" s="43">
        <v>6.1</v>
      </c>
      <c r="I87" s="43">
        <v>6.2</v>
      </c>
      <c r="J87" s="43">
        <v>85.8</v>
      </c>
      <c r="K87" s="44" t="s">
        <v>79</v>
      </c>
      <c r="L87" s="43">
        <v>4.6500000000000004</v>
      </c>
    </row>
    <row r="88" spans="1:12" ht="15">
      <c r="A88" s="23"/>
      <c r="B88" s="15"/>
      <c r="C88" s="11"/>
      <c r="D88" s="51" t="s">
        <v>109</v>
      </c>
      <c r="E88" s="42" t="s">
        <v>80</v>
      </c>
      <c r="F88" s="43">
        <v>200</v>
      </c>
      <c r="G88" s="43">
        <v>0.8</v>
      </c>
      <c r="H88" s="43">
        <v>0.8</v>
      </c>
      <c r="I88" s="43">
        <v>19.600000000000001</v>
      </c>
      <c r="J88" s="43">
        <v>66.599999999999994</v>
      </c>
      <c r="K88" s="44" t="s">
        <v>48</v>
      </c>
      <c r="L88" s="43">
        <v>7.62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20.9</v>
      </c>
      <c r="H89" s="19">
        <f t="shared" ref="H89" si="43">SUM(H82:H88)</f>
        <v>21.400000000000002</v>
      </c>
      <c r="I89" s="19">
        <f t="shared" ref="I89" si="44">SUM(I82:I88)</f>
        <v>66.800000000000011</v>
      </c>
      <c r="J89" s="19">
        <f t="shared" ref="J89:L89" si="45">SUM(J82:J88)</f>
        <v>521.5</v>
      </c>
      <c r="K89" s="25"/>
      <c r="L89" s="19">
        <f t="shared" si="45"/>
        <v>72.220000000000013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580</v>
      </c>
      <c r="G100" s="32">
        <f t="shared" ref="G100" si="50">G89+G99</f>
        <v>20.9</v>
      </c>
      <c r="H100" s="32">
        <f t="shared" ref="H100" si="51">H89+H99</f>
        <v>21.400000000000002</v>
      </c>
      <c r="I100" s="32">
        <f t="shared" ref="I100" si="52">I89+I99</f>
        <v>66.800000000000011</v>
      </c>
      <c r="J100" s="32">
        <f t="shared" ref="J100:L100" si="53">J89+J99</f>
        <v>521.5</v>
      </c>
      <c r="K100" s="32"/>
      <c r="L100" s="32">
        <f t="shared" si="53"/>
        <v>72.220000000000013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82</v>
      </c>
      <c r="L101" s="40">
        <v>10.4</v>
      </c>
    </row>
    <row r="102" spans="1:12" ht="15">
      <c r="A102" s="23"/>
      <c r="B102" s="15"/>
      <c r="C102" s="11"/>
      <c r="D102" s="6"/>
      <c r="E102" s="42" t="s">
        <v>83</v>
      </c>
      <c r="F102" s="43">
        <v>15</v>
      </c>
      <c r="G102" s="43">
        <v>1.4999999999999999E-2</v>
      </c>
      <c r="H102" s="43">
        <v>14.6</v>
      </c>
      <c r="I102" s="43">
        <v>0.2</v>
      </c>
      <c r="J102" s="43">
        <v>132.19999999999999</v>
      </c>
      <c r="K102" s="44" t="s">
        <v>84</v>
      </c>
      <c r="L102" s="43">
        <v>8.7799999999999994</v>
      </c>
    </row>
    <row r="103" spans="1:12" ht="1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0.4</v>
      </c>
      <c r="H103" s="43">
        <v>0</v>
      </c>
      <c r="I103" s="43">
        <v>19.8</v>
      </c>
      <c r="J103" s="43">
        <v>80</v>
      </c>
      <c r="K103" s="44" t="s">
        <v>86</v>
      </c>
      <c r="L103" s="43">
        <v>2.93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48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1" t="s">
        <v>109</v>
      </c>
      <c r="E106" s="42" t="s">
        <v>87</v>
      </c>
      <c r="F106" s="43">
        <v>200</v>
      </c>
      <c r="G106" s="43">
        <v>1</v>
      </c>
      <c r="H106" s="43">
        <v>0.2</v>
      </c>
      <c r="I106" s="43">
        <v>20.2</v>
      </c>
      <c r="J106" s="43">
        <v>86.6</v>
      </c>
      <c r="K106" s="44" t="s">
        <v>48</v>
      </c>
      <c r="L106" s="43">
        <v>18.350000000000001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9.4149999999999991</v>
      </c>
      <c r="H108" s="19">
        <f t="shared" si="54"/>
        <v>21</v>
      </c>
      <c r="I108" s="19">
        <f t="shared" si="54"/>
        <v>83.9</v>
      </c>
      <c r="J108" s="19">
        <f t="shared" si="54"/>
        <v>561.5</v>
      </c>
      <c r="K108" s="25"/>
      <c r="L108" s="19">
        <f t="shared" ref="L108" si="55">SUM(L101:L107)</f>
        <v>42.260000000000005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655</v>
      </c>
      <c r="G119" s="32">
        <f t="shared" ref="G119" si="58">G108+G118</f>
        <v>9.4149999999999991</v>
      </c>
      <c r="H119" s="32">
        <f t="shared" ref="H119" si="59">H108+H118</f>
        <v>21</v>
      </c>
      <c r="I119" s="32">
        <f t="shared" ref="I119" si="60">I108+I118</f>
        <v>83.9</v>
      </c>
      <c r="J119" s="32">
        <f t="shared" ref="J119:L119" si="61">J108+J118</f>
        <v>561.5</v>
      </c>
      <c r="K119" s="32"/>
      <c r="L119" s="32">
        <f t="shared" si="61"/>
        <v>42.260000000000005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89</v>
      </c>
      <c r="L120" s="40">
        <v>10.050000000000001</v>
      </c>
    </row>
    <row r="121" spans="1:12" ht="15">
      <c r="A121" s="14"/>
      <c r="B121" s="15"/>
      <c r="C121" s="11"/>
      <c r="D121" s="6"/>
      <c r="E121" s="42" t="s">
        <v>90</v>
      </c>
      <c r="F121" s="43">
        <v>80</v>
      </c>
      <c r="G121" s="43">
        <v>25.7</v>
      </c>
      <c r="H121" s="43">
        <v>1.9</v>
      </c>
      <c r="I121" s="43">
        <v>0.9</v>
      </c>
      <c r="J121" s="43">
        <v>123.8</v>
      </c>
      <c r="K121" s="44" t="s">
        <v>91</v>
      </c>
      <c r="L121" s="43">
        <v>26.96</v>
      </c>
    </row>
    <row r="122" spans="1:12" ht="15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93</v>
      </c>
      <c r="L122" s="43">
        <v>4.51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48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111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48</v>
      </c>
      <c r="L124" s="43">
        <v>15.32</v>
      </c>
    </row>
    <row r="125" spans="1:12" ht="15">
      <c r="A125" s="14"/>
      <c r="B125" s="15"/>
      <c r="C125" s="11"/>
      <c r="D125" s="51" t="s">
        <v>94</v>
      </c>
      <c r="E125" s="42" t="s">
        <v>95</v>
      </c>
      <c r="F125" s="43">
        <v>60</v>
      </c>
      <c r="G125" s="43">
        <v>0.6</v>
      </c>
      <c r="H125" s="43">
        <v>3.1</v>
      </c>
      <c r="I125" s="43">
        <v>1.8</v>
      </c>
      <c r="J125" s="43">
        <v>37.5</v>
      </c>
      <c r="K125" s="44" t="s">
        <v>54</v>
      </c>
      <c r="L125" s="43">
        <v>7.83</v>
      </c>
    </row>
    <row r="126" spans="1:12" ht="15">
      <c r="A126" s="14"/>
      <c r="B126" s="15"/>
      <c r="C126" s="11"/>
      <c r="D126" s="51" t="s">
        <v>75</v>
      </c>
      <c r="E126" s="42" t="s">
        <v>96</v>
      </c>
      <c r="F126" s="43">
        <v>20</v>
      </c>
      <c r="G126" s="43">
        <v>0.7</v>
      </c>
      <c r="H126" s="43">
        <v>0.5</v>
      </c>
      <c r="I126" s="43">
        <v>1.8</v>
      </c>
      <c r="J126" s="43">
        <v>14.1</v>
      </c>
      <c r="K126" s="44" t="s">
        <v>76</v>
      </c>
      <c r="L126" s="43">
        <v>2.5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35.100000000000009</v>
      </c>
      <c r="H127" s="19">
        <f t="shared" si="62"/>
        <v>12.6</v>
      </c>
      <c r="I127" s="19">
        <f t="shared" si="62"/>
        <v>62.399999999999991</v>
      </c>
      <c r="J127" s="19">
        <f t="shared" si="62"/>
        <v>503.9</v>
      </c>
      <c r="K127" s="25"/>
      <c r="L127" s="19">
        <f t="shared" ref="L127" si="63">SUM(L120:L126)</f>
        <v>68.97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650</v>
      </c>
      <c r="G138" s="32">
        <f t="shared" ref="G138" si="66">G127+G137</f>
        <v>35.100000000000009</v>
      </c>
      <c r="H138" s="32">
        <f t="shared" ref="H138" si="67">H127+H137</f>
        <v>12.6</v>
      </c>
      <c r="I138" s="32">
        <f t="shared" ref="I138" si="68">I127+I137</f>
        <v>62.399999999999991</v>
      </c>
      <c r="J138" s="32">
        <f t="shared" ref="J138:L138" si="69">J127+J137</f>
        <v>503.9</v>
      </c>
      <c r="K138" s="32"/>
      <c r="L138" s="32">
        <f t="shared" si="69"/>
        <v>68.97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98</v>
      </c>
      <c r="L139" s="40">
        <v>6.1</v>
      </c>
    </row>
    <row r="140" spans="1:12" ht="15">
      <c r="A140" s="23"/>
      <c r="B140" s="15"/>
      <c r="C140" s="11"/>
      <c r="D140" s="6"/>
      <c r="E140" s="42" t="s">
        <v>99</v>
      </c>
      <c r="F140" s="43">
        <v>60</v>
      </c>
      <c r="G140" s="43">
        <v>8.6999999999999993</v>
      </c>
      <c r="H140" s="43">
        <v>8.8000000000000007</v>
      </c>
      <c r="I140" s="43">
        <v>4.9000000000000004</v>
      </c>
      <c r="J140" s="43">
        <v>133.1</v>
      </c>
      <c r="K140" s="44" t="s">
        <v>100</v>
      </c>
      <c r="L140" s="43">
        <v>27.01</v>
      </c>
    </row>
    <row r="141" spans="1:12" ht="1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102</v>
      </c>
      <c r="L141" s="43">
        <v>6.43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48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 t="s">
        <v>78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48</v>
      </c>
      <c r="L143" s="43">
        <v>15.32</v>
      </c>
    </row>
    <row r="144" spans="1:12" ht="15">
      <c r="A144" s="23"/>
      <c r="B144" s="15"/>
      <c r="C144" s="11"/>
      <c r="D144" s="51" t="s">
        <v>109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24.199999999999996</v>
      </c>
      <c r="H146" s="19">
        <f t="shared" si="70"/>
        <v>18.7</v>
      </c>
      <c r="I146" s="19">
        <f t="shared" si="70"/>
        <v>81.5</v>
      </c>
      <c r="J146" s="19">
        <f t="shared" si="70"/>
        <v>590.99999999999989</v>
      </c>
      <c r="K146" s="25"/>
      <c r="L146" s="19">
        <f t="shared" ref="L146" si="71">SUM(L139:L145)</f>
        <v>56.66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24.199999999999996</v>
      </c>
      <c r="H157" s="32">
        <f t="shared" ref="H157" si="75">H146+H156</f>
        <v>18.7</v>
      </c>
      <c r="I157" s="32">
        <f t="shared" ref="I157" si="76">I146+I156</f>
        <v>81.5</v>
      </c>
      <c r="J157" s="32">
        <f t="shared" ref="J157:L157" si="77">J146+J156</f>
        <v>590.99999999999989</v>
      </c>
      <c r="K157" s="32"/>
      <c r="L157" s="32">
        <f t="shared" si="77"/>
        <v>56.66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67</v>
      </c>
      <c r="L158" s="40">
        <v>5.45</v>
      </c>
    </row>
    <row r="159" spans="1:12" ht="15">
      <c r="A159" s="23"/>
      <c r="B159" s="15"/>
      <c r="C159" s="11"/>
      <c r="D159" s="6"/>
      <c r="E159" s="42" t="s">
        <v>68</v>
      </c>
      <c r="F159" s="43">
        <v>72</v>
      </c>
      <c r="G159" s="43">
        <v>12.8</v>
      </c>
      <c r="H159" s="43">
        <v>12.2</v>
      </c>
      <c r="I159" s="43">
        <v>11.5</v>
      </c>
      <c r="J159" s="43">
        <v>206.7</v>
      </c>
      <c r="K159" s="44" t="s">
        <v>69</v>
      </c>
      <c r="L159" s="43">
        <v>17.62</v>
      </c>
    </row>
    <row r="160" spans="1:12" ht="1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0.2</v>
      </c>
      <c r="H160" s="43">
        <v>0</v>
      </c>
      <c r="I160" s="43">
        <v>35.799999999999997</v>
      </c>
      <c r="J160" s="43">
        <v>142</v>
      </c>
      <c r="K160" s="44" t="s">
        <v>70</v>
      </c>
      <c r="L160" s="43">
        <v>4.92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48</v>
      </c>
      <c r="L161" s="43">
        <v>1.8</v>
      </c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48</v>
      </c>
      <c r="L162" s="43">
        <v>15.32</v>
      </c>
    </row>
    <row r="163" spans="1:12" ht="15">
      <c r="A163" s="23"/>
      <c r="B163" s="15"/>
      <c r="C163" s="11"/>
      <c r="D163" s="51" t="s">
        <v>71</v>
      </c>
      <c r="E163" s="42" t="s">
        <v>72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73</v>
      </c>
      <c r="L163" s="43">
        <v>10.210000000000001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 t="shared" ref="G165:J165" si="78">SUM(G158:G164)</f>
        <v>26.299999999999997</v>
      </c>
      <c r="H165" s="19">
        <f t="shared" si="78"/>
        <v>23.700000000000003</v>
      </c>
      <c r="I165" s="19">
        <f t="shared" si="78"/>
        <v>109.6</v>
      </c>
      <c r="J165" s="19">
        <f t="shared" si="78"/>
        <v>755.4</v>
      </c>
      <c r="K165" s="25"/>
      <c r="L165" s="19">
        <f t="shared" ref="L165" si="79">SUM(L158:L164)</f>
        <v>55.32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582</v>
      </c>
      <c r="G176" s="32">
        <f t="shared" ref="G176" si="82">G165+G175</f>
        <v>26.299999999999997</v>
      </c>
      <c r="H176" s="32">
        <f t="shared" ref="H176" si="83">H165+H175</f>
        <v>23.700000000000003</v>
      </c>
      <c r="I176" s="32">
        <f t="shared" ref="I176" si="84">I165+I175</f>
        <v>109.6</v>
      </c>
      <c r="J176" s="32">
        <f t="shared" ref="J176:L176" si="85">J165+J175</f>
        <v>755.4</v>
      </c>
      <c r="K176" s="32"/>
      <c r="L176" s="32">
        <f t="shared" si="85"/>
        <v>55.32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115</v>
      </c>
      <c r="F177" s="43">
        <v>70</v>
      </c>
      <c r="G177" s="43">
        <v>11.4</v>
      </c>
      <c r="H177" s="43">
        <v>7.9</v>
      </c>
      <c r="I177" s="43">
        <v>4.4000000000000004</v>
      </c>
      <c r="J177" s="43">
        <v>134.30000000000001</v>
      </c>
      <c r="K177" s="44" t="s">
        <v>77</v>
      </c>
      <c r="L177" s="43">
        <v>21.28</v>
      </c>
    </row>
    <row r="178" spans="1:12" ht="15.75" thickBot="1">
      <c r="A178" s="23"/>
      <c r="B178" s="15"/>
      <c r="C178" s="11"/>
      <c r="D178" s="51" t="s">
        <v>94</v>
      </c>
      <c r="E178" s="42" t="s">
        <v>107</v>
      </c>
      <c r="F178" s="43">
        <v>60</v>
      </c>
      <c r="G178" s="43">
        <v>0.8</v>
      </c>
      <c r="H178" s="43">
        <v>2.7</v>
      </c>
      <c r="I178" s="43">
        <v>4.5999999999999996</v>
      </c>
      <c r="J178" s="43">
        <v>45.7</v>
      </c>
      <c r="K178" s="44" t="s">
        <v>108</v>
      </c>
      <c r="L178" s="43">
        <v>5.5</v>
      </c>
    </row>
    <row r="179" spans="1:12" ht="15">
      <c r="A179" s="23"/>
      <c r="B179" s="15"/>
      <c r="C179" s="11"/>
      <c r="D179" s="7" t="s">
        <v>22</v>
      </c>
      <c r="E179" s="39" t="s">
        <v>116</v>
      </c>
      <c r="F179" s="40">
        <v>150</v>
      </c>
      <c r="G179" s="40">
        <v>8.1999999999999993</v>
      </c>
      <c r="H179" s="40">
        <v>6.3</v>
      </c>
      <c r="I179" s="40">
        <v>35.9</v>
      </c>
      <c r="J179" s="40">
        <v>233.7</v>
      </c>
      <c r="K179" s="41" t="s">
        <v>98</v>
      </c>
      <c r="L179" s="40">
        <v>6.1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48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 t="s">
        <v>111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48</v>
      </c>
      <c r="L181" s="43">
        <v>15.32</v>
      </c>
    </row>
    <row r="182" spans="1:12" ht="15">
      <c r="A182" s="23"/>
      <c r="B182" s="15"/>
      <c r="C182" s="11"/>
      <c r="D182" s="51" t="s">
        <v>109</v>
      </c>
      <c r="E182" s="42" t="s">
        <v>103</v>
      </c>
      <c r="F182" s="43">
        <v>200</v>
      </c>
      <c r="G182" s="43">
        <v>1</v>
      </c>
      <c r="H182" s="43">
        <v>0</v>
      </c>
      <c r="I182" s="43">
        <v>25.4</v>
      </c>
      <c r="J182" s="43">
        <v>105.6</v>
      </c>
      <c r="K182" s="44" t="s">
        <v>48</v>
      </c>
      <c r="L182" s="43">
        <v>18.350000000000001</v>
      </c>
    </row>
    <row r="183" spans="1:12" ht="15">
      <c r="A183" s="23"/>
      <c r="B183" s="15"/>
      <c r="C183" s="11"/>
      <c r="D183" s="51" t="s">
        <v>109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24.799999999999997</v>
      </c>
      <c r="H184" s="19">
        <f t="shared" si="86"/>
        <v>17.600000000000001</v>
      </c>
      <c r="I184" s="19">
        <f t="shared" si="86"/>
        <v>99.799999999999983</v>
      </c>
      <c r="J184" s="19">
        <f t="shared" si="86"/>
        <v>657.5</v>
      </c>
      <c r="K184" s="25"/>
      <c r="L184" s="19">
        <f t="shared" ref="L184" si="87">SUM(L177:L183)</f>
        <v>68.349999999999994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620</v>
      </c>
      <c r="G195" s="32">
        <f t="shared" ref="G195" si="90">G184+G194</f>
        <v>24.799999999999997</v>
      </c>
      <c r="H195" s="32">
        <f t="shared" ref="H195" si="91">H184+H194</f>
        <v>17.600000000000001</v>
      </c>
      <c r="I195" s="32">
        <f t="shared" ref="I195" si="92">I184+I194</f>
        <v>99.799999999999983</v>
      </c>
      <c r="J195" s="32">
        <f t="shared" ref="J195:L195" si="93">J184+J194</f>
        <v>657.5</v>
      </c>
      <c r="K195" s="32"/>
      <c r="L195" s="32">
        <f t="shared" si="93"/>
        <v>68.349999999999994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609.4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25.086500000000001</v>
      </c>
      <c r="H196" s="34">
        <f t="shared" si="94"/>
        <v>18.04</v>
      </c>
      <c r="I196" s="34">
        <f t="shared" si="94"/>
        <v>80.81</v>
      </c>
      <c r="J196" s="34">
        <f t="shared" si="94"/>
        <v>583.74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61.827000000000012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dcterms:created xsi:type="dcterms:W3CDTF">2022-05-16T14:23:56Z</dcterms:created>
  <dcterms:modified xsi:type="dcterms:W3CDTF">2007-12-31T19:32:43Z</dcterms:modified>
</cp:coreProperties>
</file>